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Economic Growth\00. Pride in Place Programme\Newark Town Board\Board Meetings\"/>
    </mc:Choice>
  </mc:AlternateContent>
  <xr:revisionPtr revIDLastSave="0" documentId="13_ncr:1_{BC76C91D-99C7-4F88-9EA8-FC15AAB31869}" xr6:coauthVersionLast="47" xr6:coauthVersionMax="47" xr10:uidLastSave="{00000000-0000-0000-0000-000000000000}"/>
  <workbookProtection lockStructure="1"/>
  <bookViews>
    <workbookView xWindow="-108" yWindow="-108" windowWidth="23256" windowHeight="12456" xr2:uid="{00000000-000D-0000-FFFF-FFFF00000000}"/>
  </bookViews>
  <sheets>
    <sheet name="Decision Lo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1" l="1"/>
  <c r="A2" i="1"/>
  <c r="A3" i="1"/>
  <c r="A4" i="1"/>
  <c r="A5" i="1"/>
  <c r="A6" i="1"/>
  <c r="A7" i="1"/>
  <c r="A8" i="1"/>
  <c r="A9" i="1"/>
  <c r="A10" i="1"/>
  <c r="A11" i="1"/>
  <c r="A12" i="1"/>
  <c r="A13" i="1"/>
  <c r="A14" i="1"/>
  <c r="A15" i="1"/>
  <c r="A16" i="1"/>
  <c r="A17" i="1"/>
  <c r="A18" i="1"/>
  <c r="A19" i="1"/>
  <c r="A20" i="1"/>
</calcChain>
</file>

<file path=xl/sharedStrings.xml><?xml version="1.0" encoding="utf-8"?>
<sst xmlns="http://schemas.openxmlformats.org/spreadsheetml/2006/main" count="160" uniqueCount="78">
  <si>
    <t>Decision ID</t>
  </si>
  <si>
    <t>Decision Title</t>
  </si>
  <si>
    <t>Decision Description</t>
  </si>
  <si>
    <t>Date Raised</t>
  </si>
  <si>
    <t>Decision Owner</t>
  </si>
  <si>
    <t>Options Considered</t>
  </si>
  <si>
    <t>Recommended Option</t>
  </si>
  <si>
    <t>Final Decision</t>
  </si>
  <si>
    <t>Decision Date</t>
  </si>
  <si>
    <t>Status</t>
  </si>
  <si>
    <t>Impact</t>
  </si>
  <si>
    <t>Risk Level</t>
  </si>
  <si>
    <t>Review Date</t>
  </si>
  <si>
    <t>Dependencies</t>
  </si>
  <si>
    <t>Notes/Comments</t>
  </si>
  <si>
    <t>Approved</t>
  </si>
  <si>
    <t>High</t>
  </si>
  <si>
    <t>Low</t>
  </si>
  <si>
    <t>Approval for the submission of the proposed Local Regeneration Plan to government by 28 November 2025, comprising the 10-year vision document and indicative four-year investment profile.</t>
  </si>
  <si>
    <t>Local Assurance Framework Update</t>
  </si>
  <si>
    <t>N/A</t>
  </si>
  <si>
    <t>Plan for Neighbourhoods Local Regeneration Plan</t>
  </si>
  <si>
    <t>Pride in Place Programme Local Regeneration Plan</t>
  </si>
  <si>
    <t>Approval for the final Regeneration Plan and 4-year investment profile to be submitted to the UK Government by 28 November 2025, following minor amendments and to reflect the recent programme updates and name changes made by the UK Government since previous approval.</t>
  </si>
  <si>
    <t>PiPP Community Grant Scheme</t>
  </si>
  <si>
    <t>Accountable body approval of adding budget to its capital programme.
Section 151 Officer approval.
Formal confirmation of funds by the UK Government via a Memorandum of Understanding.</t>
  </si>
  <si>
    <t>PiPP Programme Management</t>
  </si>
  <si>
    <t>Approval to establish a PiPP budget of £250,000 over 4 years to fund accountable body programme management and wider operational activities within previously agreed investment profile.</t>
  </si>
  <si>
    <t>PiPP Events Programme</t>
  </si>
  <si>
    <t>Agreement of an event specification by the Board.
Section 151 Officer approval.</t>
  </si>
  <si>
    <t>PiPP Project Manager</t>
  </si>
  <si>
    <t>Section 151 Officer approval.
Formal confirmation of funds by the UK Government via a Memorandum of Understanding.</t>
  </si>
  <si>
    <t>Accountable body approval required.</t>
  </si>
  <si>
    <t>Autumn 2026</t>
  </si>
  <si>
    <t>PiPP Call for Capital Projects</t>
  </si>
  <si>
    <t>Approval for the proposed approach to delivering a 'call for capital projects'.</t>
  </si>
  <si>
    <t>Agreement to make available the PiPP revenue budget of £494,442 over a 4-year period (2026 to 2030) to finance and commence the events programme from April 2026.</t>
  </si>
  <si>
    <t>Formal confirmation of funds by the UK Government via a Memorandum of Understanding.</t>
  </si>
  <si>
    <t>PiPP Events Programme Budget</t>
  </si>
  <si>
    <t>Newark Market Place Improvement Scheme Full Business Case</t>
  </si>
  <si>
    <t>Agreement to delegate the approval of the Newark Market Place Improvement Scheme Full Business Case (FBC) from the Newark Town Board to Newark and Sherwood District Council’s Section 151 Officer, in consultation with Newark Town Council.</t>
  </si>
  <si>
    <t>PiPP Community Grant Scheme Awards</t>
  </si>
  <si>
    <t>Agreement that the Accountable Body will confirm awards of funding through the 2026 to 2030 ‘PiPP Community Grant Scheme’ and enter into Grant Funding Agreements with successful applicants, based on annual recommended lists of awards determined by the independent grant panel.</t>
  </si>
  <si>
    <t>Section 151 Officer approval.</t>
  </si>
  <si>
    <t>PiPP Call for Capital Projects Shortlist</t>
  </si>
  <si>
    <t>Agreement that delegated authority is given to a panel comprising the Accountable Body Section 151 Officer, NSDC Director of Planning and Growth, and either or both the Co-Chair and Vice-Chair to confirm and agree the conditional shortlist of projects for PiPP capital funding and award initial revenue capacity funding to each shortlisted Project Lead to support the development of proposals.</t>
  </si>
  <si>
    <t xml:space="preserve">Approval does not guarantee award of capital funding to shortlisted projects, and the final decision regarding an award of capital funding will be taken by the board at a future meeting. </t>
  </si>
  <si>
    <t>PiPP Call for Capital Projects Proposals</t>
  </si>
  <si>
    <t>Agreement that all shortlisted Project Lead(s) will be required to develop proposals further using the initial revenue funding awarded (including the preparation of a Business Case) and return to the board at a future meeting to support a final decision on the award of PiPP capital funding.</t>
  </si>
  <si>
    <t>Section 151 Officer approval of business cases.</t>
  </si>
  <si>
    <t>PiPP Events Programme Delivery</t>
  </si>
  <si>
    <t>PiPP Events Programme Budget Transfer</t>
  </si>
  <si>
    <t>Agreement for the Accountable Body to transfer the existing and available 2026/2027 PiPP revenue events programme budget to Your CVS via a Grant Funding Agreement, to lead the delivery and commissioning of events on behalf of the Board.</t>
  </si>
  <si>
    <t>Approved, subject to minor changes.
Approval of plans by the Ministry of Housing Communities and Local Government.
Future approval from both the Board and Council’s Section 151 Officer to commence project/grant scheme delivery, following ongoing planning and preparation.</t>
  </si>
  <si>
    <t>Approval of the proposed updated Newark Town Board Local Assurance Framework.</t>
  </si>
  <si>
    <t>Approval to establish a PiPP budget of £1,262,000 over 4 years to commence the delivery of the planned Newark Pride in Place Community Grant Scheme in accordance with the previously agreed investment profile.
Approval for the specification and process of delivery of the scheme.</t>
  </si>
  <si>
    <t>Approval for the delivery approach of the PiPP events programme between 2026 - 2030, including to invite applications from event organisers via a competitive call process.</t>
  </si>
  <si>
    <t>Agreement for the Board to directly deliver and/or commission the proposed events throughout 2026/2027, managed by the PiPP Project Manager and using the Board backed branding and title of ‘We are Newark’ to promote the programme of events.</t>
  </si>
  <si>
    <t xml:space="preserve">Programme </t>
  </si>
  <si>
    <t>Pride in Place Programme</t>
  </si>
  <si>
    <t>Newark Town Board</t>
  </si>
  <si>
    <t>Local Regeneration Fund</t>
  </si>
  <si>
    <t>Delivery against the existing Grant Funding Agreement outputs to be reviewed by the Accountable Body in Autumn 2026.</t>
  </si>
  <si>
    <t>Approval of £255,558 for PiPP revenue grant to finance the extension of the existing Project Manager post for the period April 2027 - March 2030 and the existing Apprentice post to be converted to a Marketing post for the same period. Delivery against the existing Grant Funding Agreement outputs to be reviewed by the Accountable Body in Autumn 2026.</t>
  </si>
  <si>
    <t>Market Place Improvement Scheme Budget Reduction</t>
  </si>
  <si>
    <t>Section 151 Officer approval of project business case.</t>
  </si>
  <si>
    <t xml:space="preserve">This would be formalised via a Grant Funding Agreement and budgeted for within the project’s proposed capital budget </t>
  </si>
  <si>
    <t>Market Stalls Grant</t>
  </si>
  <si>
    <t>Castle Gatehouse Capital Request</t>
  </si>
  <si>
    <t>Delegated Authority of Uncommitted LRF Grant</t>
  </si>
  <si>
    <t>Cherry Holt Play Park Redevelopment</t>
  </si>
  <si>
    <t>Agreement to commit a PiPP capital budget of £250,000 within the financial year 2027/2028 towards the Cherry Holt Play Park Redevelopment project, to be delivered by NSDC Parks and Open Spaces Team.</t>
  </si>
  <si>
    <t>Section 151 Officer approval of project business case.
Confirmation that all match-funding is secured towards the projects.</t>
  </si>
  <si>
    <t>There remains [REDACTED] of uncommitted LRF capital grant monies.</t>
  </si>
  <si>
    <t>Agreement to delegate authority to the Accountable Body’s Section 151 Officer and Director of Planning &amp; Growth to determine and approve a grant award of up to [REDACTED] to Newark Town Council towards the purchase of new/improved Market Stalls and Pop-up Stalls.</t>
  </si>
  <si>
    <r>
      <t>Agreement to allocate an additional [</t>
    </r>
    <r>
      <rPr>
        <b/>
        <sz val="11"/>
        <color theme="1"/>
        <rFont val="Calibri"/>
        <family val="2"/>
        <scheme val="minor"/>
      </rPr>
      <t>REDACTED]</t>
    </r>
    <r>
      <rPr>
        <sz val="11"/>
        <color theme="1"/>
        <rFont val="Calibri"/>
        <family val="2"/>
        <scheme val="minor"/>
      </rPr>
      <t xml:space="preserve"> of LRF capital grant to NSDC to deliver and complete the Castle Gatehouse project</t>
    </r>
  </si>
  <si>
    <r>
      <t>Agreement to a reduction in the Market Place Improvement Scheme’s existing LRF capital budget of [</t>
    </r>
    <r>
      <rPr>
        <b/>
        <i/>
        <sz val="11"/>
        <color theme="1"/>
        <rFont val="Calibri"/>
        <family val="2"/>
        <scheme val="minor"/>
      </rPr>
      <t>REDACTED]</t>
    </r>
    <r>
      <rPr>
        <sz val="11"/>
        <color theme="1"/>
        <rFont val="Calibri"/>
        <family val="2"/>
        <scheme val="minor"/>
      </rPr>
      <t>. The project budget would be fully funded by LRF grant and made available to NSDC as Project Sponsors.</t>
    </r>
  </si>
  <si>
    <t>Agreement to delegate authority to the Accountable Body’s Section 151 Officer, in consultation with the Director of Planning &amp; Growth, to approve the commitment of the remaining [REDACTED] LRF grant towards any of the existing Newark LRF Capital projects, providing further contingency for ongoing priority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</si>
</sst>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rgb="FFFFFFFF"/>
      <name val="Calibri"/>
    </font>
    <font>
      <b/>
      <sz val="11"/>
      <color rgb="FFFFFFFF"/>
      <name val="Calibri"/>
      <family val="2"/>
    </font>
    <font>
      <sz val="8"/>
      <name val="Calibri"/>
      <family val="2"/>
      <scheme val="minor"/>
    </font>
    <font>
      <b/>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F4E78"/>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horizontal="center"/>
    </xf>
    <xf numFmtId="0" fontId="2" fillId="2" borderId="0" xfId="0" applyFont="1" applyFill="1" applyAlignment="1">
      <alignment horizontal="center"/>
    </xf>
    <xf numFmtId="14" fontId="0" fillId="0" borderId="0" xfId="0" applyNumberFormat="1"/>
  </cellXfs>
  <cellStyles count="1">
    <cellStyle name="Normal" xfId="0" builtinId="0"/>
  </cellStyles>
  <dxfs count="19">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vertical="bottom" textRotation="0" wrapText="0" indent="0" justifyLastLine="0" shrinkToFit="0" readingOrder="0"/>
    </dxf>
    <dxf>
      <alignment horizontal="general" vertical="bottom" textRotation="0" wrapText="0" indent="0" justifyLastLine="0" shrinkToFit="0" readingOrder="0"/>
    </dxf>
    <dxf>
      <alignment vertical="bottom" textRotation="0" wrapText="0" indent="0" justifyLastLine="0" shrinkToFit="0" readingOrder="0"/>
    </dxf>
    <dxf>
      <alignment vertical="bottom" textRotation="0" wrapText="0" indent="0" justifyLastLine="0" shrinkToFit="0" readingOrder="0"/>
    </dxf>
    <dxf>
      <alignment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ecisionLogTable" displayName="DecisionLogTable" ref="A1:P21" headerRowDxfId="18" dataDxfId="17" totalsRowDxfId="16">
  <autoFilter ref="A1:P21" xr:uid="{00000000-000C-0000-FFFF-FFFF00000000}"/>
  <tableColumns count="16">
    <tableColumn id="1" xr3:uid="{39225E7C-7178-425D-9E23-76C23D1C7063}" name="Decision ID" dataDxfId="15"/>
    <tableColumn id="16" xr3:uid="{7252ED10-2275-4707-BBE9-04212155FDE8}" name="Programme " dataDxfId="14"/>
    <tableColumn id="2" xr3:uid="{00000000-0010-0000-0000-000002000000}" name="Decision Title" dataDxfId="13"/>
    <tableColumn id="3" xr3:uid="{00000000-0010-0000-0000-000003000000}" name="Decision Description" dataDxfId="12"/>
    <tableColumn id="4" xr3:uid="{00000000-0010-0000-0000-000004000000}" name="Date Raised" dataDxfId="11"/>
    <tableColumn id="5" xr3:uid="{00000000-0010-0000-0000-000005000000}" name="Decision Owner" dataDxfId="10"/>
    <tableColumn id="6" xr3:uid="{00000000-0010-0000-0000-000006000000}" name="Options Considered" dataDxfId="9"/>
    <tableColumn id="7" xr3:uid="{00000000-0010-0000-0000-000007000000}" name="Recommended Option" dataDxfId="8"/>
    <tableColumn id="8" xr3:uid="{00000000-0010-0000-0000-000008000000}" name="Final Decision" dataDxfId="7"/>
    <tableColumn id="9" xr3:uid="{00000000-0010-0000-0000-000009000000}" name="Decision Date" dataDxfId="6"/>
    <tableColumn id="10" xr3:uid="{00000000-0010-0000-0000-00000A000000}" name="Status" dataDxfId="5"/>
    <tableColumn id="11" xr3:uid="{00000000-0010-0000-0000-00000B000000}" name="Impact" dataDxfId="4"/>
    <tableColumn id="12" xr3:uid="{00000000-0010-0000-0000-00000C000000}" name="Risk Level" dataDxfId="3"/>
    <tableColumn id="13" xr3:uid="{00000000-0010-0000-0000-00000D000000}" name="Review Date" dataDxfId="2"/>
    <tableColumn id="14" xr3:uid="{00000000-0010-0000-0000-00000E000000}" name="Dependencies" dataDxfId="1"/>
    <tableColumn id="15" xr3:uid="{00000000-0010-0000-0000-00000F000000}" name="Notes/Commen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1"/>
  <sheetViews>
    <sheetView tabSelected="1" workbookViewId="0">
      <pane ySplit="1" topLeftCell="A5" activePane="bottomLeft" state="frozen"/>
      <selection pane="bottomLeft" activeCell="N5" sqref="N5"/>
    </sheetView>
  </sheetViews>
  <sheetFormatPr defaultRowHeight="14.4" x14ac:dyDescent="0.3"/>
  <cols>
    <col min="1" max="1" width="12.77734375" customWidth="1"/>
    <col min="2" max="2" width="22" bestFit="1" customWidth="1"/>
    <col min="3" max="3" width="30.6640625" bestFit="1" customWidth="1"/>
    <col min="4" max="4" width="19.33203125" customWidth="1"/>
    <col min="5" max="5" width="15.21875" hidden="1" customWidth="1"/>
    <col min="6" max="6" width="15" hidden="1" customWidth="1"/>
    <col min="7" max="7" width="20" hidden="1" customWidth="1"/>
    <col min="8" max="8" width="30" hidden="1" customWidth="1"/>
    <col min="9" max="9" width="25" hidden="1" customWidth="1"/>
    <col min="10" max="10" width="16.77734375" bestFit="1" customWidth="1"/>
    <col min="11" max="11" width="15" customWidth="1"/>
    <col min="12" max="13" width="15" hidden="1" customWidth="1"/>
    <col min="14" max="15" width="15" customWidth="1"/>
    <col min="16" max="16" width="20" customWidth="1"/>
    <col min="17" max="17" width="30" customWidth="1"/>
  </cols>
  <sheetData>
    <row r="1" spans="1:16" x14ac:dyDescent="0.3">
      <c r="A1" s="2" t="s">
        <v>0</v>
      </c>
      <c r="B1" s="2" t="s">
        <v>58</v>
      </c>
      <c r="C1" s="1" t="s">
        <v>1</v>
      </c>
      <c r="D1" s="1" t="s">
        <v>2</v>
      </c>
      <c r="E1" s="1" t="s">
        <v>3</v>
      </c>
      <c r="F1" s="1" t="s">
        <v>4</v>
      </c>
      <c r="G1" s="1" t="s">
        <v>5</v>
      </c>
      <c r="H1" s="1" t="s">
        <v>6</v>
      </c>
      <c r="I1" s="1" t="s">
        <v>7</v>
      </c>
      <c r="J1" s="1" t="s">
        <v>8</v>
      </c>
      <c r="K1" s="1" t="s">
        <v>9</v>
      </c>
      <c r="L1" s="1" t="s">
        <v>10</v>
      </c>
      <c r="M1" s="1" t="s">
        <v>11</v>
      </c>
      <c r="N1" s="1" t="s">
        <v>12</v>
      </c>
      <c r="O1" s="1" t="s">
        <v>13</v>
      </c>
      <c r="P1" s="1" t="s">
        <v>14</v>
      </c>
    </row>
    <row r="2" spans="1:16" x14ac:dyDescent="0.3">
      <c r="A2" t="str">
        <f>IF(B2="Pride in Place Programme","PIP"&amp;COUNTIF(B$2:B2, "Pride in Place Programme"), IF(B2="Newark Town Board","NTB"&amp;COUNTIF(B$2:B2, "Newark Town Board"),IF(B2="Local Regeneration Fund","LRF"&amp;COUNTIF(B$2:B2, "Local Regeneration Fund"),FALSE)))</f>
        <v>PIP1</v>
      </c>
      <c r="B2" t="s">
        <v>59</v>
      </c>
      <c r="C2" t="s">
        <v>21</v>
      </c>
      <c r="D2" t="s">
        <v>18</v>
      </c>
      <c r="E2" s="3">
        <v>45926</v>
      </c>
      <c r="J2" s="3">
        <v>45926</v>
      </c>
      <c r="K2" t="s">
        <v>15</v>
      </c>
      <c r="L2" t="s">
        <v>16</v>
      </c>
      <c r="M2" t="s">
        <v>17</v>
      </c>
      <c r="N2" t="s">
        <v>20</v>
      </c>
      <c r="O2" t="s">
        <v>53</v>
      </c>
      <c r="P2" t="s">
        <v>20</v>
      </c>
    </row>
    <row r="3" spans="1:16" x14ac:dyDescent="0.3">
      <c r="A3" t="str">
        <f>IF(B3="Pride in Place Programme","PIP"&amp;COUNTIF(B$2:B3, "Pride in Place Programme"), IF(B3="Newark Town Board","NTB"&amp;COUNTIF(B$2:B3, "Newark Town Board"),IF(B3="Local Regeneration Fund","LRF"&amp;COUNTIF(B$2:B3, "Local Regeneration Fund"),FALSE)))</f>
        <v>NTB1</v>
      </c>
      <c r="B3" t="s">
        <v>60</v>
      </c>
      <c r="C3" t="s">
        <v>19</v>
      </c>
      <c r="D3" t="s">
        <v>54</v>
      </c>
      <c r="E3" s="3">
        <v>45926</v>
      </c>
      <c r="J3" s="3">
        <v>45926</v>
      </c>
      <c r="K3" t="s">
        <v>15</v>
      </c>
      <c r="L3" t="s">
        <v>17</v>
      </c>
      <c r="M3" t="s">
        <v>17</v>
      </c>
      <c r="N3" t="s">
        <v>20</v>
      </c>
      <c r="O3" t="s">
        <v>32</v>
      </c>
      <c r="P3" t="s">
        <v>20</v>
      </c>
    </row>
    <row r="4" spans="1:16" x14ac:dyDescent="0.3">
      <c r="A4" t="str">
        <f>IF(B4="Pride in Place Programme","PIP"&amp;COUNTIF(B$2:B4, "Pride in Place Programme"), IF(B4="Newark Town Board","NTB"&amp;COUNTIF(B$2:B4, "Newark Town Board"),IF(B4="Local Regeneration Fund","LRF"&amp;COUNTIF(B$2:B4, "Local Regeneration Fund"),FALSE)))</f>
        <v>PIP2</v>
      </c>
      <c r="B4" t="s">
        <v>59</v>
      </c>
      <c r="C4" t="s">
        <v>22</v>
      </c>
      <c r="D4" t="s">
        <v>23</v>
      </c>
      <c r="E4" s="3">
        <v>45971</v>
      </c>
      <c r="J4" s="3">
        <v>45971</v>
      </c>
      <c r="K4" t="s">
        <v>15</v>
      </c>
      <c r="N4" t="s">
        <v>20</v>
      </c>
      <c r="O4" t="s">
        <v>20</v>
      </c>
      <c r="P4" t="s">
        <v>20</v>
      </c>
    </row>
    <row r="5" spans="1:16" x14ac:dyDescent="0.3">
      <c r="A5" t="str">
        <f>IF(B5="Pride in Place Programme","PIP"&amp;COUNTIF(B$2:B5, "Pride in Place Programme"), IF(B5="Newark Town Board","NTB"&amp;COUNTIF(B$2:B5, "Newark Town Board"),IF(B5="Local Regeneration Fund","LRF"&amp;COUNTIF(B$2:B5, "Local Regeneration Fund"),FALSE)))</f>
        <v>PIP3</v>
      </c>
      <c r="B5" t="s">
        <v>59</v>
      </c>
      <c r="C5" t="s">
        <v>24</v>
      </c>
      <c r="D5" t="s">
        <v>55</v>
      </c>
      <c r="E5" s="3">
        <v>45971</v>
      </c>
      <c r="J5" s="3">
        <v>45971</v>
      </c>
      <c r="K5" t="s">
        <v>15</v>
      </c>
      <c r="N5" t="s">
        <v>20</v>
      </c>
      <c r="O5" t="s">
        <v>25</v>
      </c>
      <c r="P5" t="s">
        <v>20</v>
      </c>
    </row>
    <row r="6" spans="1:16" x14ac:dyDescent="0.3">
      <c r="A6" t="str">
        <f>IF(B6="Pride in Place Programme","PIP"&amp;COUNTIF(B$2:B6, "Pride in Place Programme"), IF(B6="Newark Town Board","NTB"&amp;COUNTIF(B$2:B6, "Newark Town Board"),IF(B6="Local Regeneration Fund","LRF"&amp;COUNTIF(B$2:B6, "Local Regeneration Fund"),FALSE)))</f>
        <v>PIP4</v>
      </c>
      <c r="B6" t="s">
        <v>59</v>
      </c>
      <c r="C6" t="s">
        <v>26</v>
      </c>
      <c r="D6" t="s">
        <v>27</v>
      </c>
      <c r="E6" s="3">
        <v>45971</v>
      </c>
      <c r="J6" s="3">
        <v>45971</v>
      </c>
      <c r="K6" t="s">
        <v>15</v>
      </c>
      <c r="N6" t="s">
        <v>20</v>
      </c>
      <c r="O6" t="s">
        <v>31</v>
      </c>
      <c r="P6" t="s">
        <v>20</v>
      </c>
    </row>
    <row r="7" spans="1:16" x14ac:dyDescent="0.3">
      <c r="A7" t="str">
        <f>IF(B7="Pride in Place Programme","PIP"&amp;COUNTIF(B$2:B7, "Pride in Place Programme"), IF(B7="Newark Town Board","NTB"&amp;COUNTIF(B$2:B7, "Newark Town Board"),IF(B7="Local Regeneration Fund","LRF"&amp;COUNTIF(B$2:B7, "Local Regeneration Fund"),FALSE)))</f>
        <v>PIP5</v>
      </c>
      <c r="B7" t="s">
        <v>59</v>
      </c>
      <c r="C7" t="s">
        <v>28</v>
      </c>
      <c r="D7" t="s">
        <v>56</v>
      </c>
      <c r="E7" s="3">
        <v>45971</v>
      </c>
      <c r="J7" s="3">
        <v>45971</v>
      </c>
      <c r="K7" t="s">
        <v>15</v>
      </c>
      <c r="N7" t="s">
        <v>20</v>
      </c>
      <c r="O7" t="s">
        <v>29</v>
      </c>
      <c r="P7" t="s">
        <v>20</v>
      </c>
    </row>
    <row r="8" spans="1:16" x14ac:dyDescent="0.3">
      <c r="A8" t="str">
        <f>IF(B8="Pride in Place Programme","PIP"&amp;COUNTIF(B$2:B8, "Pride in Place Programme"), IF(B8="Newark Town Board","NTB"&amp;COUNTIF(B$2:B8, "Newark Town Board"),IF(B8="Local Regeneration Fund","LRF"&amp;COUNTIF(B$2:B8, "Local Regeneration Fund"),FALSE)))</f>
        <v>PIP6</v>
      </c>
      <c r="B8" t="s">
        <v>59</v>
      </c>
      <c r="C8" t="s">
        <v>30</v>
      </c>
      <c r="D8" t="s">
        <v>63</v>
      </c>
      <c r="E8" s="3">
        <v>45971</v>
      </c>
      <c r="J8" s="3">
        <v>45971</v>
      </c>
      <c r="K8" t="s">
        <v>15</v>
      </c>
      <c r="N8" t="s">
        <v>33</v>
      </c>
      <c r="O8" t="s">
        <v>31</v>
      </c>
      <c r="P8" t="s">
        <v>62</v>
      </c>
    </row>
    <row r="9" spans="1:16" x14ac:dyDescent="0.3">
      <c r="A9" t="str">
        <f>IF(B9="Pride in Place Programme","PIP"&amp;COUNTIF(B$2:B9, "Pride in Place Programme"), IF(B9="Newark Town Board","NTB"&amp;COUNTIF(B$2:B9, "Newark Town Board"),IF(B9="Local Regeneration Fund","LRF"&amp;COUNTIF(B$2:B9, "Local Regeneration Fund"),FALSE)))</f>
        <v>PIP7</v>
      </c>
      <c r="B9" t="s">
        <v>59</v>
      </c>
      <c r="C9" t="s">
        <v>34</v>
      </c>
      <c r="D9" t="s">
        <v>35</v>
      </c>
      <c r="E9" s="3">
        <v>46043</v>
      </c>
      <c r="J9" s="3">
        <v>46043</v>
      </c>
      <c r="K9" t="s">
        <v>15</v>
      </c>
      <c r="N9" t="s">
        <v>20</v>
      </c>
      <c r="O9" t="s">
        <v>20</v>
      </c>
      <c r="P9" t="s">
        <v>20</v>
      </c>
    </row>
    <row r="10" spans="1:16" x14ac:dyDescent="0.3">
      <c r="A10" t="str">
        <f>IF(B10="Pride in Place Programme","PIP"&amp;COUNTIF(B$2:B10, "Pride in Place Programme"), IF(B10="Newark Town Board","NTB"&amp;COUNTIF(B$2:B10, "Newark Town Board"),IF(B10="Local Regeneration Fund","LRF"&amp;COUNTIF(B$2:B10, "Local Regeneration Fund"),FALSE)))</f>
        <v>PIP8</v>
      </c>
      <c r="B10" t="s">
        <v>59</v>
      </c>
      <c r="C10" t="s">
        <v>38</v>
      </c>
      <c r="D10" t="s">
        <v>36</v>
      </c>
      <c r="E10" s="3">
        <v>46043</v>
      </c>
      <c r="J10" s="3">
        <v>46043</v>
      </c>
      <c r="K10" t="s">
        <v>15</v>
      </c>
      <c r="N10" t="s">
        <v>20</v>
      </c>
      <c r="O10" t="s">
        <v>37</v>
      </c>
      <c r="P10" t="s">
        <v>20</v>
      </c>
    </row>
    <row r="11" spans="1:16" x14ac:dyDescent="0.3">
      <c r="A11" t="str">
        <f>IF(B11="Pride in Place Programme","PIP"&amp;COUNTIF(B$2:B11, "Pride in Place Programme"), IF(B11="Newark Town Board","NTB"&amp;COUNTIF(B$2:B11, "Newark Town Board"),IF(B11="Local Regeneration Fund","LRF"&amp;COUNTIF(B$2:B11, "Local Regeneration Fund"),FALSE)))</f>
        <v>LRF1</v>
      </c>
      <c r="B11" t="s">
        <v>61</v>
      </c>
      <c r="C11" t="s">
        <v>39</v>
      </c>
      <c r="D11" t="s">
        <v>40</v>
      </c>
      <c r="E11" s="3">
        <v>46043</v>
      </c>
      <c r="J11" s="3">
        <v>46043</v>
      </c>
      <c r="K11" t="s">
        <v>15</v>
      </c>
      <c r="N11" t="s">
        <v>20</v>
      </c>
      <c r="O11" t="s">
        <v>20</v>
      </c>
      <c r="P11" t="s">
        <v>20</v>
      </c>
    </row>
    <row r="12" spans="1:16" x14ac:dyDescent="0.3">
      <c r="A12" t="str">
        <f>IF(B12="Pride in Place Programme","PIP"&amp;COUNTIF(B$2:B12, "Pride in Place Programme"), IF(B12="Newark Town Board","NTB"&amp;COUNTIF(B$2:B12, "Newark Town Board"),IF(B12="Local Regeneration Fund","LRF"&amp;COUNTIF(B$2:B12, "Local Regeneration Fund"),FALSE)))</f>
        <v>PIP9</v>
      </c>
      <c r="B12" t="s">
        <v>59</v>
      </c>
      <c r="C12" t="s">
        <v>41</v>
      </c>
      <c r="D12" t="s">
        <v>42</v>
      </c>
      <c r="E12" s="3">
        <v>46139</v>
      </c>
      <c r="J12" s="3">
        <v>46139</v>
      </c>
      <c r="K12" t="s">
        <v>15</v>
      </c>
      <c r="N12" t="s">
        <v>20</v>
      </c>
      <c r="O12" t="s">
        <v>43</v>
      </c>
      <c r="P12" t="s">
        <v>20</v>
      </c>
    </row>
    <row r="13" spans="1:16" x14ac:dyDescent="0.3">
      <c r="A13" t="str">
        <f>IF(B13="Pride in Place Programme","PIP"&amp;COUNTIF(B$2:B13, "Pride in Place Programme"), IF(B13="Newark Town Board","NTB"&amp;COUNTIF(B$2:B13, "Newark Town Board"),IF(B13="Local Regeneration Fund","LRF"&amp;COUNTIF(B$2:B13, "Local Regeneration Fund"),FALSE)))</f>
        <v>PIP10</v>
      </c>
      <c r="B13" t="s">
        <v>59</v>
      </c>
      <c r="C13" t="s">
        <v>44</v>
      </c>
      <c r="D13" t="s">
        <v>45</v>
      </c>
      <c r="E13" s="3">
        <v>46139</v>
      </c>
      <c r="J13" s="3">
        <v>46139</v>
      </c>
      <c r="K13" t="s">
        <v>15</v>
      </c>
      <c r="N13" t="s">
        <v>20</v>
      </c>
      <c r="O13" t="s">
        <v>20</v>
      </c>
      <c r="P13" t="s">
        <v>46</v>
      </c>
    </row>
    <row r="14" spans="1:16" x14ac:dyDescent="0.3">
      <c r="A14" t="str">
        <f>IF(B14="Pride in Place Programme","PIP"&amp;COUNTIF(B$2:B14, "Pride in Place Programme"), IF(B14="Newark Town Board","NTB"&amp;COUNTIF(B$2:B14, "Newark Town Board"),IF(B14="Local Regeneration Fund","LRF"&amp;COUNTIF(B$2:B14, "Local Regeneration Fund"),FALSE)))</f>
        <v>PIP11</v>
      </c>
      <c r="B14" t="s">
        <v>59</v>
      </c>
      <c r="C14" t="s">
        <v>47</v>
      </c>
      <c r="D14" t="s">
        <v>48</v>
      </c>
      <c r="E14" s="3">
        <v>46139</v>
      </c>
      <c r="J14" s="3">
        <v>46139</v>
      </c>
      <c r="K14" t="s">
        <v>15</v>
      </c>
      <c r="N14" t="s">
        <v>20</v>
      </c>
      <c r="O14" t="s">
        <v>49</v>
      </c>
      <c r="P14" t="s">
        <v>20</v>
      </c>
    </row>
    <row r="15" spans="1:16" x14ac:dyDescent="0.3">
      <c r="A15" t="str">
        <f>IF(B15="Pride in Place Programme","PIP"&amp;COUNTIF(B$2:B15, "Pride in Place Programme"), IF(B15="Newark Town Board","NTB"&amp;COUNTIF(B$2:B15, "Newark Town Board"),IF(B15="Local Regeneration Fund","LRF"&amp;COUNTIF(B$2:B15, "Local Regeneration Fund"),FALSE)))</f>
        <v>PIP12</v>
      </c>
      <c r="B15" t="s">
        <v>59</v>
      </c>
      <c r="C15" t="s">
        <v>50</v>
      </c>
      <c r="D15" t="s">
        <v>57</v>
      </c>
      <c r="E15" s="3">
        <v>46201</v>
      </c>
      <c r="J15" s="3">
        <v>46201</v>
      </c>
      <c r="K15" t="s">
        <v>15</v>
      </c>
      <c r="N15" t="s">
        <v>20</v>
      </c>
      <c r="O15" t="s">
        <v>20</v>
      </c>
      <c r="P15" t="s">
        <v>20</v>
      </c>
    </row>
    <row r="16" spans="1:16" x14ac:dyDescent="0.3">
      <c r="A16" t="str">
        <f>IF(B16="Pride in Place Programme","PIP"&amp;COUNTIF(B$2:B16, "Pride in Place Programme"), IF(B16="Newark Town Board","NTB"&amp;COUNTIF(B$2:B16, "Newark Town Board"),IF(B16="Local Regeneration Fund","LRF"&amp;COUNTIF(B$2:B16, "Local Regeneration Fund"),FALSE)))</f>
        <v>PIP13</v>
      </c>
      <c r="B16" t="s">
        <v>59</v>
      </c>
      <c r="C16" t="s">
        <v>51</v>
      </c>
      <c r="D16" t="s">
        <v>52</v>
      </c>
      <c r="E16" s="3">
        <v>46201</v>
      </c>
      <c r="J16" s="3">
        <v>46201</v>
      </c>
      <c r="K16" t="s">
        <v>15</v>
      </c>
      <c r="N16" t="s">
        <v>20</v>
      </c>
      <c r="O16" t="s">
        <v>20</v>
      </c>
      <c r="P16" t="s">
        <v>20</v>
      </c>
    </row>
    <row r="17" spans="1:16" x14ac:dyDescent="0.3">
      <c r="A17" t="str">
        <f>IF(B17="Pride in Place Programme","PIP"&amp;COUNTIF(B$2:B17, "Pride in Place Programme"), IF(B17="Newark Town Board","NTB"&amp;COUNTIF(B$2:B17, "Newark Town Board"),IF(B17="Local Regeneration Fund","LRF"&amp;COUNTIF(B$2:B17, "Local Regeneration Fund"),FALSE)))</f>
        <v>LRF2</v>
      </c>
      <c r="B17" t="s">
        <v>61</v>
      </c>
      <c r="C17" t="s">
        <v>64</v>
      </c>
      <c r="D17" t="s">
        <v>76</v>
      </c>
      <c r="E17" s="3">
        <v>46267</v>
      </c>
      <c r="F17" s="3">
        <v>46267</v>
      </c>
      <c r="G17" s="3">
        <v>46267</v>
      </c>
      <c r="H17" s="3">
        <v>46267</v>
      </c>
      <c r="I17" s="3">
        <v>46267</v>
      </c>
      <c r="J17" s="3">
        <v>46267</v>
      </c>
      <c r="K17" t="s">
        <v>15</v>
      </c>
      <c r="N17" t="s">
        <v>20</v>
      </c>
      <c r="O17" t="s">
        <v>65</v>
      </c>
      <c r="P17" t="s">
        <v>20</v>
      </c>
    </row>
    <row r="18" spans="1:16" x14ac:dyDescent="0.3">
      <c r="A18" t="str">
        <f>IF(B18="Pride in Place Programme","PIP"&amp;COUNTIF(B$2:B18, "Pride in Place Programme"), IF(B18="Newark Town Board","NTB"&amp;COUNTIF(B$2:B18, "Newark Town Board"),IF(B18="Local Regeneration Fund","LRF"&amp;COUNTIF(B$2:B18, "Local Regeneration Fund"),FALSE)))</f>
        <v>LRF3</v>
      </c>
      <c r="B18" t="s">
        <v>61</v>
      </c>
      <c r="C18" t="s">
        <v>67</v>
      </c>
      <c r="D18" t="s">
        <v>74</v>
      </c>
      <c r="E18" s="3">
        <v>46267</v>
      </c>
      <c r="F18" s="3">
        <v>46267</v>
      </c>
      <c r="G18" s="3">
        <v>46267</v>
      </c>
      <c r="H18" s="3">
        <v>46267</v>
      </c>
      <c r="I18" s="3">
        <v>46267</v>
      </c>
      <c r="J18" s="3">
        <v>46267</v>
      </c>
      <c r="K18" t="s">
        <v>15</v>
      </c>
      <c r="N18" t="s">
        <v>20</v>
      </c>
      <c r="O18" t="s">
        <v>20</v>
      </c>
      <c r="P18" t="s">
        <v>66</v>
      </c>
    </row>
    <row r="19" spans="1:16" x14ac:dyDescent="0.3">
      <c r="A19" t="str">
        <f>IF(B19="Pride in Place Programme","PIP"&amp;COUNTIF(B$2:B19, "Pride in Place Programme"), IF(B19="Newark Town Board","NTB"&amp;COUNTIF(B$2:B19, "Newark Town Board"),IF(B19="Local Regeneration Fund","LRF"&amp;COUNTIF(B$2:B19, "Local Regeneration Fund"),FALSE)))</f>
        <v>LRF4</v>
      </c>
      <c r="B19" t="s">
        <v>61</v>
      </c>
      <c r="C19" t="s">
        <v>68</v>
      </c>
      <c r="D19" t="s">
        <v>75</v>
      </c>
      <c r="E19" s="3">
        <v>46267</v>
      </c>
      <c r="F19" s="3">
        <v>46267</v>
      </c>
      <c r="G19" s="3">
        <v>46267</v>
      </c>
      <c r="H19" s="3">
        <v>46267</v>
      </c>
      <c r="I19" s="3">
        <v>46267</v>
      </c>
      <c r="J19" s="3">
        <v>46267</v>
      </c>
      <c r="K19" t="s">
        <v>15</v>
      </c>
      <c r="N19" t="s">
        <v>20</v>
      </c>
      <c r="O19" t="s">
        <v>20</v>
      </c>
      <c r="P19" t="s">
        <v>73</v>
      </c>
    </row>
    <row r="20" spans="1:16" x14ac:dyDescent="0.3">
      <c r="A20" t="str">
        <f>IF(B20="Pride in Place Programme","PIP"&amp;COUNTIF(B$2:B20, "Pride in Place Programme"), IF(B20="Newark Town Board","NTB"&amp;COUNTIF(B$2:B20, "Newark Town Board"),IF(B20="Local Regeneration Fund","LRF"&amp;COUNTIF(B$2:B20, "Local Regeneration Fund"),FALSE)))</f>
        <v>LRF5</v>
      </c>
      <c r="B20" t="s">
        <v>61</v>
      </c>
      <c r="C20" t="s">
        <v>69</v>
      </c>
      <c r="D20" t="s">
        <v>77</v>
      </c>
      <c r="E20" s="3">
        <v>46267</v>
      </c>
      <c r="F20" s="3">
        <v>46267</v>
      </c>
      <c r="G20" s="3">
        <v>46267</v>
      </c>
      <c r="H20" s="3">
        <v>46267</v>
      </c>
      <c r="I20" s="3">
        <v>46267</v>
      </c>
      <c r="J20" s="3">
        <v>46267</v>
      </c>
      <c r="K20" t="s">
        <v>15</v>
      </c>
      <c r="N20" t="s">
        <v>20</v>
      </c>
      <c r="O20" t="s">
        <v>20</v>
      </c>
      <c r="P20" t="s">
        <v>20</v>
      </c>
    </row>
    <row r="21" spans="1:16" x14ac:dyDescent="0.3">
      <c r="A21" t="str">
        <f>IF(B21="Pride in Place Programme","PIP"&amp;COUNTIF(B$2:B21, "Pride in Place Programme"), IF(B21="Newark Town Board","NTB"&amp;COUNTIF(B$2:B21, "Newark Town Board"),IF(B21="Local Regeneration Fund","LRF"&amp;COUNTIF(B$2:B21, "Local Regeneration Fund"),FALSE)))</f>
        <v>PIP14</v>
      </c>
      <c r="B21" t="s">
        <v>59</v>
      </c>
      <c r="C21" t="s">
        <v>70</v>
      </c>
      <c r="D21" t="s">
        <v>71</v>
      </c>
      <c r="E21" s="3">
        <v>46267</v>
      </c>
      <c r="F21" s="3">
        <v>46267</v>
      </c>
      <c r="G21" s="3">
        <v>46267</v>
      </c>
      <c r="H21" s="3">
        <v>46267</v>
      </c>
      <c r="I21" s="3">
        <v>46267</v>
      </c>
      <c r="J21" s="3">
        <v>46267</v>
      </c>
      <c r="K21" t="s">
        <v>15</v>
      </c>
      <c r="N21" t="s">
        <v>20</v>
      </c>
      <c r="O21" t="s">
        <v>72</v>
      </c>
      <c r="P21" t="s">
        <v>20</v>
      </c>
    </row>
  </sheetData>
  <sheetProtection algorithmName="SHA-512" hashValue="oNZqCFxVZ9ARplMXh0yJJjipR51Jpw+7sM38hNQ8aNjzwhpEF3UWQ/8bz5x3iIEP7LuPqL4VFI2EG8jef8wNnQ==" saltValue="uaUp4vC4H94RZWTi5CwG0A==" spinCount="100000" sheet="1" objects="1" scenarios="1"/>
  <phoneticPr fontId="3" type="noConversion"/>
  <dataValidations count="3">
    <dataValidation type="list" errorStyle="warning" allowBlank="1" showInputMessage="1" showErrorMessage="1" error="The information inputted into this cell does not conform with the validation criteria." sqref="L12:L1048576 K2:K21" xr:uid="{E384C17F-911B-413E-B968-CC0051B0512C}">
      <formula1>"Proposed, Under Review, Approved, Implemented, Deferred, Rejected, Closed"</formula1>
    </dataValidation>
    <dataValidation type="list" errorStyle="warning" allowBlank="1" showInputMessage="1" showErrorMessage="1" error="The information inputted into this cell does not conform with the validation criteria." sqref="L2:M11 M12:M1048576" xr:uid="{337C6F59-827A-4E4E-B8FA-7CDDF805A538}">
      <formula1>"High, Medium, Low"</formula1>
    </dataValidation>
    <dataValidation type="list" errorStyle="warning" allowBlank="1" showInputMessage="1" showErrorMessage="1" error="The information inputted into this cell does not conform to the validation criteria." sqref="B2:B1048576" xr:uid="{E038AA50-99FA-4CBE-A995-5820D65AEEEC}">
      <formula1>"Pride in Place Programme, Newark Town Board, Local Regeneration Fund"</formula1>
    </dataValidation>
  </dataValidations>
  <pageMargins left="0.25" right="0.25" top="0.75" bottom="0.75" header="0.3" footer="0.3"/>
  <pageSetup paperSize="8"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Decision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Joshua Farmer</dc:creator>
  <cp:keywords/>
  <dc:description/>
  <cp:lastModifiedBy>Joshua Farmer</cp:lastModifiedBy>
  <cp:revision/>
  <cp:lastPrinted>2026-08-26T08:30:16Z</cp:lastPrinted>
  <dcterms:created xsi:type="dcterms:W3CDTF">2026-08-21T09:04:34Z</dcterms:created>
  <dcterms:modified xsi:type="dcterms:W3CDTF">2026-09-16T15:02:01Z</dcterms:modified>
  <cp:category/>
  <cp:contentStatus/>
</cp:coreProperties>
</file>